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30"/>
  <workbookPr defaultThemeVersion="166925"/>
  <mc:AlternateContent xmlns:mc="http://schemas.openxmlformats.org/markup-compatibility/2006">
    <mc:Choice Requires="x15">
      <x15ac:absPath xmlns:x15ac="http://schemas.microsoft.com/office/spreadsheetml/2010/11/ac" url="https://d.docs.live.net/a62677b049917023/May Agenda Pack/Finance/"/>
    </mc:Choice>
  </mc:AlternateContent>
  <xr:revisionPtr revIDLastSave="1079" documentId="8_{D4D12B90-27D5-4541-8A71-4DC5B34F786B}" xr6:coauthVersionLast="47" xr6:coauthVersionMax="47" xr10:uidLastSave="{EF1209E0-E8D1-4029-A8A7-0F6C53903D88}"/>
  <bookViews>
    <workbookView xWindow="0" yWindow="500" windowWidth="28800" windowHeight="15660" xr2:uid="{C083883E-C174-3D45-B39F-023737F92369}"/>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7" i="1"/>
  <c r="F17" i="1"/>
  <c r="F16" i="1"/>
  <c r="F15" i="1"/>
  <c r="F11" i="1"/>
  <c r="F14" i="1"/>
  <c r="F21" i="1"/>
  <c r="F18" i="1"/>
  <c r="F13" i="1"/>
  <c r="F25" i="1"/>
  <c r="F10" i="1"/>
  <c r="F22" i="1"/>
  <c r="F12" i="1"/>
  <c r="F27" i="1"/>
  <c r="F26" i="1"/>
  <c r="F9" i="1"/>
  <c r="F6" i="1" l="1"/>
  <c r="F5" i="1"/>
  <c r="F23" i="1" l="1"/>
  <c r="F4" i="1"/>
  <c r="F3" i="1"/>
  <c r="E28" i="1" l="1"/>
  <c r="D28" i="1"/>
  <c r="F24" i="1" l="1"/>
  <c r="F28" i="1" l="1"/>
</calcChain>
</file>

<file path=xl/sharedStrings.xml><?xml version="1.0" encoding="utf-8"?>
<sst xmlns="http://schemas.openxmlformats.org/spreadsheetml/2006/main" count="81" uniqueCount="56">
  <si>
    <t xml:space="preserve">APPENDIX A </t>
  </si>
  <si>
    <t>PAYMENT</t>
  </si>
  <si>
    <t>PAYEE</t>
  </si>
  <si>
    <t>DETAILS</t>
  </si>
  <si>
    <t>TOTAL</t>
  </si>
  <si>
    <t>VAT</t>
  </si>
  <si>
    <t>NET</t>
  </si>
  <si>
    <t>BACS</t>
  </si>
  <si>
    <t>HMRC</t>
  </si>
  <si>
    <t>Clerk &amp; PC NIC</t>
  </si>
  <si>
    <t>Mrs D Bowles</t>
  </si>
  <si>
    <t>Salary &amp; Expenses</t>
  </si>
  <si>
    <t>Robert Lunn &amp; Lowth</t>
  </si>
  <si>
    <t>Allotment Lease</t>
  </si>
  <si>
    <t>Mrs R Green</t>
  </si>
  <si>
    <t>Warm Hub</t>
  </si>
  <si>
    <t>TOPs Event</t>
  </si>
  <si>
    <t>Water Plus</t>
  </si>
  <si>
    <t>Allotment Water</t>
  </si>
  <si>
    <t>PlayMaintainRepair</t>
  </si>
  <si>
    <t>1/4ly inspection</t>
  </si>
  <si>
    <t>WALC</t>
  </si>
  <si>
    <t>AGM Conference</t>
  </si>
  <si>
    <t>EdgeIT</t>
  </si>
  <si>
    <t>Accountancy Services</t>
  </si>
  <si>
    <t>Burlinghams Transport</t>
  </si>
  <si>
    <t>Telephone kiosk delivery</t>
  </si>
  <si>
    <t>Glo Electrics</t>
  </si>
  <si>
    <t>Abbots Salford Electricity</t>
  </si>
  <si>
    <t>Reactive Electrical</t>
  </si>
  <si>
    <t>Christmas lights - island</t>
  </si>
  <si>
    <t>Defib repair - Mem Hall</t>
  </si>
  <si>
    <t>Kim James</t>
  </si>
  <si>
    <t xml:space="preserve">Warm Hub </t>
  </si>
  <si>
    <t>Expenses</t>
  </si>
  <si>
    <t>Jan McClean</t>
  </si>
  <si>
    <t>Warm Hub Xmas</t>
  </si>
  <si>
    <t>DC</t>
  </si>
  <si>
    <t>Street Solutions UK</t>
  </si>
  <si>
    <t>Cones - Dunnington Sch</t>
  </si>
  <si>
    <t>DD</t>
  </si>
  <si>
    <t>Lloyds</t>
  </si>
  <si>
    <t>Service Charge</t>
  </si>
  <si>
    <t>NEST</t>
  </si>
  <si>
    <t>Clerk Pension</t>
  </si>
  <si>
    <t>O2</t>
  </si>
  <si>
    <t>Line Rental Charge</t>
  </si>
  <si>
    <t>EDF Energy</t>
  </si>
  <si>
    <t>TOPs</t>
  </si>
  <si>
    <t>Yu Energy</t>
  </si>
  <si>
    <t>Streetlight Energy</t>
  </si>
  <si>
    <t>Total</t>
  </si>
  <si>
    <t>The payments listed on the above schedule have been ratified by full Council at the Ordinary meeting dated 13.12.23 Members confirm there is provision within the budget and that financial regulations and relevant policies have been followed.</t>
  </si>
  <si>
    <t>Signed….....................................................</t>
  </si>
  <si>
    <t>Signed…..........................................</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</si>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</sst>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2"/>
      <color theme="1"/>
      <name val="Calibri"/>
      <family val="2"/>
      <scheme val="minor"/>
    </font>
    <font>
      <sz val="10"/>
      <color theme="1"/>
      <name val="TimesNewRomanPSMT"/>
    </font>
    <font>
      <b/>
      <sz val="12"/>
      <color theme="1"/>
      <name val="Calibri"/>
      <family val="2"/>
      <scheme val="minor"/>
    </font>
    <font>
      <sz val="12"/>
      <color rgb="FF000000"/>
      <name val="Calibri"/>
      <family val="2"/>
      <scheme val="minor"/>
    </font>
    <font>
      <sz val="12"/>
      <color rgb="FF000000"/>
      <name val="Calibri (Body)"/>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rgb="FF000000"/>
      </bottom>
      <diagonal/>
    </border>
    <border>
      <left style="medium">
        <color rgb="FF000000"/>
      </left>
      <right style="thin">
        <color indexed="64"/>
      </right>
      <top style="medium">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right/>
      <top/>
      <bottom style="thin">
        <color rgb="FF000000"/>
      </bottom>
      <diagonal/>
    </border>
  </borders>
  <cellStyleXfs count="1">
    <xf numFmtId="0" fontId="0" fillId="0" borderId="0"/>
  </cellStyleXfs>
  <cellXfs count="37">
    <xf numFmtId="0" fontId="0" fillId="0" borderId="0" xfId="0"/>
    <xf numFmtId="0" fontId="1" fillId="0" borderId="0" xfId="0" applyFont="1"/>
    <xf numFmtId="0" fontId="0" fillId="0" borderId="0" xfId="0" applyAlignment="1">
      <alignment vertical="top"/>
    </xf>
    <xf numFmtId="0" fontId="2" fillId="0" borderId="0" xfId="0" applyFont="1"/>
    <xf numFmtId="2" fontId="2" fillId="0" borderId="8" xfId="0" applyNumberFormat="1" applyFont="1" applyBorder="1" applyAlignment="1">
      <alignment vertical="center" wrapText="1"/>
    </xf>
    <xf numFmtId="2" fontId="2" fillId="0" borderId="9" xfId="0" applyNumberFormat="1" applyFont="1" applyBorder="1"/>
    <xf numFmtId="2" fontId="2" fillId="0" borderId="10" xfId="0" applyNumberFormat="1" applyFont="1" applyBorder="1"/>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2" fontId="4" fillId="0" borderId="3" xfId="0" applyNumberFormat="1" applyFont="1" applyBorder="1" applyAlignment="1">
      <alignment vertical="center" wrapText="1"/>
    </xf>
    <xf numFmtId="2" fontId="4" fillId="0" borderId="6" xfId="0" applyNumberFormat="1" applyFont="1" applyBorder="1" applyAlignment="1">
      <alignment vertical="center" wrapText="1"/>
    </xf>
    <xf numFmtId="0" fontId="4" fillId="0" borderId="3" xfId="0" applyFont="1" applyBorder="1"/>
    <xf numFmtId="0" fontId="4" fillId="0" borderId="3" xfId="0" applyFont="1" applyBorder="1" applyAlignment="1">
      <alignment vertical="center"/>
    </xf>
    <xf numFmtId="0" fontId="4" fillId="0" borderId="6" xfId="0" applyFont="1" applyBorder="1" applyAlignment="1">
      <alignment vertical="center" wrapText="1"/>
    </xf>
    <xf numFmtId="0" fontId="4" fillId="0" borderId="2" xfId="0" applyFont="1" applyBorder="1" applyAlignment="1">
      <alignment vertical="center"/>
    </xf>
    <xf numFmtId="0" fontId="4" fillId="0" borderId="2" xfId="0" applyFont="1" applyBorder="1" applyAlignment="1">
      <alignment vertical="center" wrapText="1"/>
    </xf>
    <xf numFmtId="2" fontId="4" fillId="0" borderId="2" xfId="0" applyNumberFormat="1" applyFont="1" applyBorder="1" applyAlignment="1">
      <alignment vertical="center"/>
    </xf>
    <xf numFmtId="2" fontId="4" fillId="0" borderId="5" xfId="0" applyNumberFormat="1" applyFont="1" applyBorder="1" applyAlignment="1">
      <alignment vertical="center"/>
    </xf>
    <xf numFmtId="0" fontId="4" fillId="0" borderId="2" xfId="0" applyFont="1" applyBorder="1" applyAlignment="1">
      <alignment wrapText="1"/>
    </xf>
    <xf numFmtId="2" fontId="4" fillId="0" borderId="1" xfId="0" applyNumberFormat="1" applyFont="1" applyBorder="1" applyAlignment="1">
      <alignment vertical="center" wrapText="1"/>
    </xf>
    <xf numFmtId="2" fontId="4" fillId="0" borderId="1" xfId="0" applyNumberFormat="1" applyFont="1" applyBorder="1" applyAlignment="1">
      <alignment horizontal="right" vertical="center" wrapText="1"/>
    </xf>
    <xf numFmtId="2" fontId="4" fillId="0" borderId="4" xfId="0" applyNumberFormat="1" applyFont="1" applyBorder="1" applyAlignment="1">
      <alignment horizontal="right" vertical="center" wrapText="1"/>
    </xf>
    <xf numFmtId="2" fontId="4" fillId="0" borderId="2" xfId="0" applyNumberFormat="1" applyFont="1" applyBorder="1" applyAlignment="1">
      <alignment vertical="center" wrapText="1"/>
    </xf>
    <xf numFmtId="2" fontId="4" fillId="0" borderId="2" xfId="0" applyNumberFormat="1" applyFont="1" applyBorder="1" applyAlignment="1">
      <alignment horizontal="right" vertical="center" wrapText="1"/>
    </xf>
    <xf numFmtId="2" fontId="4" fillId="0" borderId="5" xfId="0" applyNumberFormat="1" applyFont="1" applyBorder="1" applyAlignment="1">
      <alignment horizontal="right" vertical="center" wrapText="1"/>
    </xf>
    <xf numFmtId="0" fontId="4" fillId="0" borderId="1" xfId="0" applyFont="1" applyBorder="1"/>
    <xf numFmtId="2" fontId="4" fillId="0" borderId="1" xfId="0" applyNumberFormat="1" applyFont="1" applyBorder="1"/>
    <xf numFmtId="2" fontId="4" fillId="0" borderId="4" xfId="0" applyNumberFormat="1" applyFont="1" applyBorder="1"/>
    <xf numFmtId="2" fontId="4" fillId="0" borderId="14" xfId="0" applyNumberFormat="1" applyFont="1" applyBorder="1" applyAlignment="1">
      <alignment vertical="center" wrapText="1"/>
    </xf>
    <xf numFmtId="0" fontId="4" fillId="0" borderId="14" xfId="0" applyFont="1" applyBorder="1" applyAlignment="1">
      <alignment vertical="center"/>
    </xf>
    <xf numFmtId="2" fontId="4" fillId="0" borderId="7" xfId="0" applyNumberFormat="1" applyFont="1" applyBorder="1" applyAlignment="1">
      <alignment horizontal="right" vertical="center" wrapText="1"/>
    </xf>
    <xf numFmtId="0" fontId="4" fillId="0" borderId="1" xfId="0" applyFont="1" applyBorder="1" applyAlignment="1">
      <alignment vertical="center" wrapText="1"/>
    </xf>
    <xf numFmtId="0" fontId="4" fillId="0" borderId="1" xfId="0" applyFont="1" applyBorder="1" applyAlignment="1">
      <alignment vertical="center"/>
    </xf>
    <xf numFmtId="2" fontId="4" fillId="0" borderId="1" xfId="0" applyNumberFormat="1" applyFont="1" applyBorder="1" applyAlignment="1">
      <alignment vertical="center"/>
    </xf>
    <xf numFmtId="2" fontId="4" fillId="0" borderId="4" xfId="0" applyNumberFormat="1" applyFont="1" applyBorder="1" applyAlignment="1">
      <alignment vertical="center"/>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6DEAA-FF71-1A40-9194-0803DA85B3EE}">
  <dimension ref="A1:J49"/>
  <sheetViews>
    <sheetView tabSelected="1" topLeftCell="A4" zoomScale="111" workbookViewId="0">
      <selection activeCell="E6" sqref="E6"/>
    </sheetView>
  </sheetViews>
  <sheetFormatPr defaultColWidth="11" defaultRowHeight="15.75" customHeight="1"/>
  <cols>
    <col min="1" max="1" width="10" customWidth="1"/>
    <col min="2" max="2" width="17.5" customWidth="1"/>
    <col min="3" max="3" width="21" customWidth="1"/>
    <col min="4" max="4" width="9.875" customWidth="1"/>
    <col min="6" max="6" width="11.125" customWidth="1"/>
  </cols>
  <sheetData>
    <row r="1" spans="1:10">
      <c r="A1" t="s">
        <v>0</v>
      </c>
    </row>
    <row r="2" spans="1:10" ht="16.5">
      <c r="A2" s="7" t="s">
        <v>1</v>
      </c>
      <c r="B2" s="8" t="s">
        <v>2</v>
      </c>
      <c r="C2" s="8" t="s">
        <v>3</v>
      </c>
      <c r="D2" s="8" t="s">
        <v>4</v>
      </c>
      <c r="E2" s="8" t="s">
        <v>5</v>
      </c>
      <c r="F2" s="9" t="s">
        <v>6</v>
      </c>
      <c r="I2" s="1"/>
    </row>
    <row r="3" spans="1:10" ht="17.25">
      <c r="A3" s="10" t="s">
        <v>7</v>
      </c>
      <c r="B3" s="20" t="s">
        <v>8</v>
      </c>
      <c r="C3" s="20" t="s">
        <v>9</v>
      </c>
      <c r="D3" s="21">
        <v>509.09</v>
      </c>
      <c r="E3" s="21">
        <v>0</v>
      </c>
      <c r="F3" s="22">
        <f t="shared" ref="F3:F10" si="0">SUM(D3-E3)</f>
        <v>509.09</v>
      </c>
      <c r="I3" s="1"/>
    </row>
    <row r="4" spans="1:10" ht="17.25">
      <c r="A4" s="10" t="s">
        <v>7</v>
      </c>
      <c r="B4" s="20" t="s">
        <v>10</v>
      </c>
      <c r="C4" s="20" t="s">
        <v>11</v>
      </c>
      <c r="D4" s="21">
        <v>1625.37</v>
      </c>
      <c r="E4" s="21"/>
      <c r="F4" s="25">
        <f t="shared" si="0"/>
        <v>1625.37</v>
      </c>
      <c r="I4" s="1"/>
    </row>
    <row r="5" spans="1:10" ht="34.5" customHeight="1">
      <c r="A5" s="13" t="s">
        <v>7</v>
      </c>
      <c r="B5" s="32" t="s">
        <v>12</v>
      </c>
      <c r="C5" s="33" t="s">
        <v>13</v>
      </c>
      <c r="D5" s="34">
        <v>975</v>
      </c>
      <c r="E5" s="34">
        <v>165</v>
      </c>
      <c r="F5" s="35">
        <f>SUM(D5-E5)</f>
        <v>810</v>
      </c>
      <c r="I5" s="1"/>
    </row>
    <row r="6" spans="1:10" ht="18" customHeight="1">
      <c r="A6" s="12" t="s">
        <v>7</v>
      </c>
      <c r="B6" s="26" t="s">
        <v>14</v>
      </c>
      <c r="C6" s="26" t="s">
        <v>15</v>
      </c>
      <c r="D6" s="27">
        <v>82.53</v>
      </c>
      <c r="E6" s="27">
        <v>0</v>
      </c>
      <c r="F6" s="28">
        <f>SUM(D6-E6)</f>
        <v>82.53</v>
      </c>
      <c r="I6" s="1"/>
    </row>
    <row r="7" spans="1:10" ht="18" customHeight="1">
      <c r="A7" s="12" t="s">
        <v>7</v>
      </c>
      <c r="B7" s="26" t="s">
        <v>14</v>
      </c>
      <c r="C7" s="26" t="s">
        <v>16</v>
      </c>
      <c r="D7" s="27">
        <v>43.71</v>
      </c>
      <c r="E7" s="27"/>
      <c r="F7" s="28">
        <f>SUM(D7-E7)</f>
        <v>43.71</v>
      </c>
      <c r="I7" s="1"/>
    </row>
    <row r="8" spans="1:10" ht="18" customHeight="1">
      <c r="A8" s="11" t="s">
        <v>7</v>
      </c>
      <c r="B8" s="23" t="s">
        <v>17</v>
      </c>
      <c r="C8" s="23" t="s">
        <v>18</v>
      </c>
      <c r="D8" s="24">
        <v>9.3699999999999992</v>
      </c>
      <c r="E8" s="24">
        <v>1.56</v>
      </c>
      <c r="F8" s="25">
        <f>SUM(D8-E8)</f>
        <v>7.8099999999999987</v>
      </c>
      <c r="I8" s="1"/>
    </row>
    <row r="9" spans="1:10" ht="23.25" customHeight="1">
      <c r="A9" s="10" t="s">
        <v>7</v>
      </c>
      <c r="B9" s="20" t="s">
        <v>19</v>
      </c>
      <c r="C9" s="20" t="s">
        <v>20</v>
      </c>
      <c r="D9" s="21">
        <v>150</v>
      </c>
      <c r="E9" s="21">
        <v>25</v>
      </c>
      <c r="F9" s="22">
        <f>SUM(D9-E9)</f>
        <v>125</v>
      </c>
      <c r="I9" s="1"/>
    </row>
    <row r="10" spans="1:10" ht="25.5" customHeight="1">
      <c r="A10" s="11" t="s">
        <v>7</v>
      </c>
      <c r="B10" s="23" t="s">
        <v>21</v>
      </c>
      <c r="C10" s="23" t="s">
        <v>22</v>
      </c>
      <c r="D10" s="24">
        <v>24</v>
      </c>
      <c r="E10" s="24">
        <v>4</v>
      </c>
      <c r="F10" s="25">
        <f>SUM(D10-E10)</f>
        <v>20</v>
      </c>
      <c r="I10" s="1"/>
      <c r="J10" s="3"/>
    </row>
    <row r="11" spans="1:10" ht="18" customHeight="1">
      <c r="A11" s="11" t="s">
        <v>7</v>
      </c>
      <c r="B11" s="23" t="s">
        <v>23</v>
      </c>
      <c r="C11" s="23" t="s">
        <v>24</v>
      </c>
      <c r="D11" s="24">
        <v>200.2</v>
      </c>
      <c r="E11" s="24">
        <v>36.200000000000003</v>
      </c>
      <c r="F11" s="25">
        <f>SUM(D11-E11)</f>
        <v>164</v>
      </c>
      <c r="I11" s="1"/>
    </row>
    <row r="12" spans="1:10" ht="25.5" customHeight="1">
      <c r="A12" s="11" t="s">
        <v>7</v>
      </c>
      <c r="B12" s="23" t="s">
        <v>25</v>
      </c>
      <c r="C12" s="23" t="s">
        <v>26</v>
      </c>
      <c r="D12" s="24">
        <v>834</v>
      </c>
      <c r="E12" s="24">
        <v>139</v>
      </c>
      <c r="F12" s="25">
        <f>SUM(D12-E12)</f>
        <v>695</v>
      </c>
      <c r="I12" s="1"/>
    </row>
    <row r="13" spans="1:10" ht="21.75" customHeight="1">
      <c r="A13" s="11" t="s">
        <v>7</v>
      </c>
      <c r="B13" s="23" t="s">
        <v>27</v>
      </c>
      <c r="C13" s="23" t="s">
        <v>28</v>
      </c>
      <c r="D13" s="24">
        <v>630</v>
      </c>
      <c r="E13" s="24">
        <v>105</v>
      </c>
      <c r="F13" s="25">
        <f>SUM(D13-E13)</f>
        <v>525</v>
      </c>
      <c r="I13" s="1"/>
    </row>
    <row r="14" spans="1:10" ht="21.75" customHeight="1">
      <c r="A14" s="11" t="s">
        <v>7</v>
      </c>
      <c r="B14" s="23" t="s">
        <v>29</v>
      </c>
      <c r="C14" s="29" t="s">
        <v>30</v>
      </c>
      <c r="D14" s="24">
        <v>155.99</v>
      </c>
      <c r="E14" s="24">
        <v>26</v>
      </c>
      <c r="F14" s="25">
        <f>SUM(D14-E14)</f>
        <v>129.99</v>
      </c>
      <c r="I14" s="1"/>
    </row>
    <row r="15" spans="1:10" ht="21" customHeight="1">
      <c r="A15" s="11" t="s">
        <v>7</v>
      </c>
      <c r="B15" s="23" t="s">
        <v>29</v>
      </c>
      <c r="C15" s="30" t="s">
        <v>31</v>
      </c>
      <c r="D15" s="24">
        <v>58.4</v>
      </c>
      <c r="E15" s="24">
        <v>9.73</v>
      </c>
      <c r="F15" s="25">
        <f>SUM(D15-E15)</f>
        <v>48.67</v>
      </c>
      <c r="I15" s="1"/>
    </row>
    <row r="16" spans="1:10" ht="21" customHeight="1">
      <c r="A16" s="11" t="s">
        <v>7</v>
      </c>
      <c r="B16" s="15" t="s">
        <v>32</v>
      </c>
      <c r="C16" s="16" t="s">
        <v>33</v>
      </c>
      <c r="D16" s="17">
        <v>256.33999999999997</v>
      </c>
      <c r="E16" s="17">
        <v>0</v>
      </c>
      <c r="F16" s="18">
        <f>SUM(D16-E16)</f>
        <v>256.33999999999997</v>
      </c>
      <c r="I16" s="1"/>
    </row>
    <row r="17" spans="1:9" ht="21" customHeight="1">
      <c r="A17" s="11" t="s">
        <v>7</v>
      </c>
      <c r="B17" s="15" t="s">
        <v>32</v>
      </c>
      <c r="C17" s="16" t="s">
        <v>34</v>
      </c>
      <c r="D17" s="17">
        <v>11</v>
      </c>
      <c r="E17" s="17">
        <v>0</v>
      </c>
      <c r="F17" s="18">
        <f>SUM(D17-E17)</f>
        <v>11</v>
      </c>
      <c r="I17" s="1"/>
    </row>
    <row r="18" spans="1:9" ht="20.100000000000001" customHeight="1">
      <c r="A18" s="11" t="s">
        <v>7</v>
      </c>
      <c r="B18" s="15" t="s">
        <v>35</v>
      </c>
      <c r="C18" s="16" t="s">
        <v>36</v>
      </c>
      <c r="D18" s="17">
        <v>44.1</v>
      </c>
      <c r="E18" s="17">
        <v>0</v>
      </c>
      <c r="F18" s="18">
        <f>SUM(D18-E18)</f>
        <v>44.1</v>
      </c>
      <c r="I18" s="1"/>
    </row>
    <row r="19" spans="1:9" ht="20.100000000000001" customHeight="1">
      <c r="A19" s="11"/>
      <c r="B19" s="15"/>
      <c r="C19" s="16"/>
      <c r="D19" s="17"/>
      <c r="E19" s="17"/>
      <c r="F19" s="18"/>
      <c r="I19" s="1"/>
    </row>
    <row r="20" spans="1:9" ht="18" customHeight="1">
      <c r="A20" s="11"/>
      <c r="B20" s="19"/>
      <c r="C20" s="16"/>
      <c r="D20" s="17"/>
      <c r="E20" s="17"/>
      <c r="F20" s="18"/>
      <c r="I20" s="1"/>
    </row>
    <row r="21" spans="1:9" ht="18" customHeight="1">
      <c r="A21" s="11" t="s">
        <v>37</v>
      </c>
      <c r="B21" s="19" t="s">
        <v>38</v>
      </c>
      <c r="C21" s="16" t="s">
        <v>39</v>
      </c>
      <c r="D21" s="17">
        <v>54.98</v>
      </c>
      <c r="E21" s="17">
        <v>9.17</v>
      </c>
      <c r="F21" s="18">
        <f>SUM(D21-E21)</f>
        <v>45.809999999999995</v>
      </c>
      <c r="I21" s="1"/>
    </row>
    <row r="22" spans="1:9" ht="19.5" customHeight="1">
      <c r="A22" s="11" t="s">
        <v>40</v>
      </c>
      <c r="B22" s="23" t="s">
        <v>41</v>
      </c>
      <c r="C22" s="23" t="s">
        <v>42</v>
      </c>
      <c r="D22" s="24">
        <v>7</v>
      </c>
      <c r="E22" s="24">
        <v>0</v>
      </c>
      <c r="F22" s="25">
        <f>SUM(D22-E22)</f>
        <v>7</v>
      </c>
      <c r="I22" s="1"/>
    </row>
    <row r="23" spans="1:9" ht="17.25">
      <c r="A23" s="14" t="s">
        <v>40</v>
      </c>
      <c r="B23" s="16" t="s">
        <v>43</v>
      </c>
      <c r="C23" s="16" t="s">
        <v>44</v>
      </c>
      <c r="D23" s="24">
        <v>174.1</v>
      </c>
      <c r="E23" s="24">
        <v>0</v>
      </c>
      <c r="F23" s="25">
        <f t="shared" ref="F23" si="1">SUM(D23-E23)</f>
        <v>174.1</v>
      </c>
      <c r="I23" s="1"/>
    </row>
    <row r="24" spans="1:9" ht="17.25">
      <c r="A24" s="11" t="s">
        <v>40</v>
      </c>
      <c r="B24" s="23" t="s">
        <v>45</v>
      </c>
      <c r="C24" s="23" t="s">
        <v>46</v>
      </c>
      <c r="D24" s="24">
        <v>23.57</v>
      </c>
      <c r="E24" s="24">
        <v>3.93</v>
      </c>
      <c r="F24" s="25">
        <f t="shared" ref="F24" si="2">SUM(D24-E24)</f>
        <v>19.64</v>
      </c>
      <c r="I24" s="1"/>
    </row>
    <row r="25" spans="1:9" ht="17.25">
      <c r="A25" s="10" t="s">
        <v>40</v>
      </c>
      <c r="B25" s="20" t="s">
        <v>47</v>
      </c>
      <c r="C25" s="20" t="s">
        <v>48</v>
      </c>
      <c r="D25" s="21">
        <v>223</v>
      </c>
      <c r="E25" s="21"/>
      <c r="F25" s="31">
        <f>SUM(D25-E25)</f>
        <v>223</v>
      </c>
    </row>
    <row r="26" spans="1:9" ht="17.25">
      <c r="A26" s="10" t="s">
        <v>40</v>
      </c>
      <c r="B26" s="20" t="s">
        <v>49</v>
      </c>
      <c r="C26" s="20" t="s">
        <v>50</v>
      </c>
      <c r="D26" s="21">
        <v>19.18</v>
      </c>
      <c r="E26" s="21">
        <v>0.91</v>
      </c>
      <c r="F26" s="31">
        <f>SUM(D26-E26)</f>
        <v>18.27</v>
      </c>
    </row>
    <row r="27" spans="1:9" ht="17.25">
      <c r="A27" s="10" t="s">
        <v>40</v>
      </c>
      <c r="B27" s="20" t="s">
        <v>49</v>
      </c>
      <c r="C27" s="20" t="s">
        <v>50</v>
      </c>
      <c r="D27" s="21">
        <v>68.760000000000005</v>
      </c>
      <c r="E27" s="21">
        <v>3.27</v>
      </c>
      <c r="F27" s="31">
        <f>SUM(D27-E27)</f>
        <v>65.490000000000009</v>
      </c>
    </row>
    <row r="28" spans="1:9" ht="16.5">
      <c r="A28" s="4" t="s">
        <v>51</v>
      </c>
      <c r="B28" s="5"/>
      <c r="C28" s="5"/>
      <c r="D28" s="5">
        <f>SUM(D3:D27)</f>
        <v>6179.6900000000005</v>
      </c>
      <c r="E28" s="5">
        <f>SUM(E3:E27)</f>
        <v>528.76999999999987</v>
      </c>
      <c r="F28" s="6">
        <f>SUM(F3:F27)</f>
        <v>5650.9200000000019</v>
      </c>
    </row>
    <row r="30" spans="1:9" ht="54.95" customHeight="1">
      <c r="A30" s="36" t="s">
        <v>52</v>
      </c>
      <c r="B30" s="36"/>
      <c r="C30" s="36"/>
      <c r="D30" s="36"/>
      <c r="E30" s="36"/>
      <c r="F30" s="36"/>
    </row>
    <row r="31" spans="1:9"/>
    <row r="32" spans="1:9">
      <c r="A32" t="s">
        <v>53</v>
      </c>
      <c r="B32" s="2"/>
      <c r="C32" s="2"/>
      <c r="D32" t="s">
        <v>54</v>
      </c>
      <c r="E32" s="2"/>
      <c r="F32" s="2"/>
    </row>
    <row r="33" spans="1:3">
      <c r="B33" s="2"/>
      <c r="C33" s="2"/>
    </row>
    <row r="34" spans="1:3">
      <c r="A34" t="s">
        <v>55</v>
      </c>
    </row>
    <row r="35" spans="1:3">
      <c r="B35" s="2"/>
      <c r="C35" s="2"/>
    </row>
    <row r="36" spans="1:3">
      <c r="B36" s="2"/>
      <c r="C36" s="2"/>
    </row>
    <row r="37" spans="1:3"/>
    <row r="38" spans="1:3"/>
    <row r="39" spans="1:3"/>
    <row r="40" spans="1:3"/>
    <row r="42" spans="1:3"/>
    <row r="43" spans="1:3"/>
    <row r="44" spans="1:3"/>
    <row r="45" spans="1:3"/>
    <row r="46" spans="1:3"/>
    <row r="47" spans="1:3"/>
    <row r="48" spans="1:3"/>
    <row r="49"/>
  </sheetData>
  <mergeCells count="1">
    <mergeCell ref="A30:F30"/>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Donna Bowles</dc:creator>
  <cp:keywords/>
  <dc:description/>
  <cp:lastModifiedBy>Donna Bowles</cp:lastModifiedBy>
  <cp:revision/>
  <dcterms:created xsi:type="dcterms:W3CDTF">2020-06-04T09:53:57Z</dcterms:created>
  <dcterms:modified xsi:type="dcterms:W3CDTF">2023-12-06T10:40:23Z</dcterms:modified>
  <cp:category/>
  <cp:contentStatus/>
</cp:coreProperties>
</file>